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595" windowHeight="7830"/>
  </bookViews>
  <sheets>
    <sheet name="Graficas PS-x PS lnx" sheetId="1" r:id="rId1"/>
    <sheet name="Ejemplo" sheetId="4" r:id="rId2"/>
  </sheets>
  <externalReferences>
    <externalReference r:id="rId3"/>
    <externalReference r:id="rId4"/>
  </externalReferences>
  <calcPr calcId="124519"/>
</workbook>
</file>

<file path=xl/calcChain.xml><?xml version="1.0" encoding="utf-8"?>
<calcChain xmlns="http://schemas.openxmlformats.org/spreadsheetml/2006/main">
  <c r="J11" i="4"/>
  <c r="J7"/>
  <c r="J8"/>
  <c r="J9"/>
  <c r="J10"/>
  <c r="J6"/>
  <c r="J5"/>
  <c r="R9" i="1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8"/>
</calcChain>
</file>

<file path=xl/comments1.xml><?xml version="1.0" encoding="utf-8"?>
<comments xmlns="http://schemas.openxmlformats.org/spreadsheetml/2006/main">
  <authors>
    <author>JLLC</author>
  </authors>
  <commentList>
    <comment ref="A7" authorId="0">
      <text>
        <r>
          <rPr>
            <sz val="10"/>
            <color indexed="81"/>
            <rFont val="Tahoma"/>
            <family val="2"/>
          </rPr>
          <t>Composición del componente 2</t>
        </r>
      </text>
    </comment>
    <comment ref="B7" authorId="0">
      <text>
        <r>
          <rPr>
            <sz val="10"/>
            <color indexed="81"/>
            <rFont val="Tahoma"/>
            <family val="2"/>
          </rPr>
          <t>Tensión superficial de la disolución</t>
        </r>
      </text>
    </comment>
    <comment ref="A8" authorId="0">
      <text>
        <r>
          <rPr>
            <sz val="10"/>
            <color indexed="81"/>
            <rFont val="Tahoma"/>
            <family val="2"/>
          </rPr>
          <t>Cuando la concentración x=0 significa que no hay anfifilo y por tanto es el disolvente.</t>
        </r>
      </text>
    </comment>
    <comment ref="B8" authorId="0">
      <text>
        <r>
          <rPr>
            <sz val="10"/>
            <color indexed="81"/>
            <rFont val="Tahoma"/>
            <family val="2"/>
          </rPr>
          <t>Tensión superficial del disolvente</t>
        </r>
      </text>
    </comment>
    <comment ref="J8" authorId="0">
      <text>
        <r>
          <rPr>
            <sz val="10"/>
            <color indexed="81"/>
            <rFont val="Cambria"/>
            <family val="1"/>
            <scheme val="major"/>
          </rPr>
          <t>Tensión superficial del disolvente - tensión superficial de la disolución cuando la concentración x =0</t>
        </r>
      </text>
    </comment>
    <comment ref="Q8" authorId="0">
      <text>
        <r>
          <rPr>
            <sz val="10"/>
            <color indexed="81"/>
            <rFont val="Cambria"/>
            <family val="1"/>
            <scheme val="major"/>
          </rPr>
          <t>Este valor es indeterminado por que el logaritmo natural de cero no esta definido.</t>
        </r>
      </text>
    </comment>
    <comment ref="B44" authorId="0">
      <text>
        <r>
          <rPr>
            <sz val="10"/>
            <color indexed="81"/>
            <rFont val="Tahoma"/>
            <family val="2"/>
          </rPr>
          <t>Cuando:
        x = 0   TS  = 71.8 mN/m : componente puro 1
        x =1    TS = 25.6 mN/m : componente puro 2
Como es mayor la tensión superificial del componente 1, esté es el disolvente y el componente 2 es el anfifilo.</t>
        </r>
      </text>
    </comment>
    <comment ref="Q44" authorId="0">
      <text>
        <r>
          <rPr>
            <sz val="10"/>
            <color indexed="81"/>
            <rFont val="Cambria"/>
            <family val="1"/>
            <scheme val="major"/>
          </rPr>
          <t>Este valor es cero porque el logaritmo natural de uno es cero. Por tanto el valor máximo en eje de x es cero.</t>
        </r>
      </text>
    </comment>
  </commentList>
</comments>
</file>

<file path=xl/sharedStrings.xml><?xml version="1.0" encoding="utf-8"?>
<sst xmlns="http://schemas.openxmlformats.org/spreadsheetml/2006/main" count="13" uniqueCount="7">
  <si>
    <t>x</t>
  </si>
  <si>
    <t>Tensión superficial - composición</t>
  </si>
  <si>
    <t>Presión superficial - composición</t>
  </si>
  <si>
    <t>Presión superficial -logaritmo natural de la composición</t>
  </si>
  <si>
    <r>
      <rPr>
        <b/>
        <sz val="14"/>
        <rFont val="Calibri"/>
        <family val="2"/>
      </rPr>
      <t>σ</t>
    </r>
    <r>
      <rPr>
        <b/>
        <sz val="14"/>
        <rFont val="Cambria"/>
        <family val="1"/>
        <scheme val="major"/>
      </rPr>
      <t xml:space="preserve"> [mN m</t>
    </r>
    <r>
      <rPr>
        <b/>
        <vertAlign val="superscript"/>
        <sz val="14"/>
        <rFont val="Cambria"/>
        <family val="1"/>
        <scheme val="major"/>
      </rPr>
      <t>-1</t>
    </r>
    <r>
      <rPr>
        <b/>
        <sz val="14"/>
        <rFont val="Cambria"/>
        <family val="1"/>
        <scheme val="major"/>
      </rPr>
      <t>]</t>
    </r>
  </si>
  <si>
    <r>
      <rPr>
        <b/>
        <sz val="14"/>
        <rFont val="Calibri"/>
        <family val="2"/>
      </rPr>
      <t>π</t>
    </r>
    <r>
      <rPr>
        <b/>
        <sz val="14"/>
        <rFont val="Cambria"/>
        <family val="1"/>
        <scheme val="major"/>
      </rPr>
      <t xml:space="preserve"> [mN m</t>
    </r>
    <r>
      <rPr>
        <b/>
        <vertAlign val="superscript"/>
        <sz val="14"/>
        <rFont val="Cambria"/>
        <family val="1"/>
        <scheme val="major"/>
      </rPr>
      <t>-1</t>
    </r>
    <r>
      <rPr>
        <b/>
        <sz val="14"/>
        <rFont val="Cambria"/>
        <family val="1"/>
        <scheme val="major"/>
      </rPr>
      <t>]</t>
    </r>
  </si>
  <si>
    <r>
      <t xml:space="preserve">ln </t>
    </r>
    <r>
      <rPr>
        <b/>
        <i/>
        <sz val="14"/>
        <rFont val="Times New Roman"/>
        <family val="1"/>
      </rPr>
      <t>x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</si>
</sst>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i/>
      <sz val="14"/>
      <name val="Times New Roman"/>
      <family val="1"/>
    </font>
    <font>
      <b/>
      <sz val="14"/>
      <name val="Cambria"/>
      <family val="1"/>
      <scheme val="major"/>
    </font>
    <font>
      <b/>
      <sz val="14"/>
      <name val="Calibri"/>
      <family val="2"/>
    </font>
    <font>
      <b/>
      <vertAlign val="superscript"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indexed="81"/>
      <name val="Tahoma"/>
      <family val="2"/>
    </font>
    <font>
      <sz val="10"/>
      <color indexed="8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1" fillId="0" borderId="0" xfId="1"/>
    <xf numFmtId="165" fontId="3" fillId="0" borderId="0" xfId="0" applyNumberFormat="1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5" fillId="2" borderId="1" xfId="4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2" fontId="9" fillId="6" borderId="1" xfId="1" applyNumberFormat="1" applyFont="1" applyFill="1" applyBorder="1" applyAlignment="1">
      <alignment horizontal="center"/>
    </xf>
    <xf numFmtId="165" fontId="10" fillId="6" borderId="1" xfId="0" applyNumberFormat="1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6" xfId="4"/>
    <cellStyle name="Normal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3604386580390324"/>
          <c:y val="5.0830873890787824E-2"/>
          <c:w val="0.81704529508068946"/>
          <c:h val="0.80181193130843165"/>
        </c:manualLayout>
      </c:layout>
      <c:scatterChart>
        <c:scatterStyle val="lineMarker"/>
        <c:ser>
          <c:idx val="0"/>
          <c:order val="0"/>
          <c:tx>
            <c:strRef>
              <c:f>'Graficas PS-x PS lnx'!$A$5</c:f>
              <c:strCache>
                <c:ptCount val="1"/>
                <c:pt idx="0">
                  <c:v>Tensión superficial - composición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noFill/>
              <a:ln w="31750"/>
            </c:spPr>
          </c:marker>
          <c:xVal>
            <c:numRef>
              <c:f>'Graficas PS-x PS lnx'!$A$8:$A$44</c:f>
              <c:numCache>
                <c:formatCode>General</c:formatCode>
                <c:ptCount val="3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0.25000000000000006</c:v>
                </c:pt>
                <c:pt idx="22">
                  <c:v>0.30000000000000004</c:v>
                </c:pt>
                <c:pt idx="23">
                  <c:v>0.35000000000000003</c:v>
                </c:pt>
                <c:pt idx="24">
                  <c:v>0.4</c:v>
                </c:pt>
                <c:pt idx="25">
                  <c:v>0.45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0.60000000000000009</c:v>
                </c:pt>
                <c:pt idx="29">
                  <c:v>0.65000000000000013</c:v>
                </c:pt>
                <c:pt idx="30">
                  <c:v>0.70000000000000018</c:v>
                </c:pt>
                <c:pt idx="31">
                  <c:v>0.75000000000000022</c:v>
                </c:pt>
                <c:pt idx="32">
                  <c:v>0.80000000000000027</c:v>
                </c:pt>
                <c:pt idx="33">
                  <c:v>0.85000000000000031</c:v>
                </c:pt>
                <c:pt idx="34">
                  <c:v>0.90000000000000036</c:v>
                </c:pt>
                <c:pt idx="35">
                  <c:v>0.9500000000000004</c:v>
                </c:pt>
                <c:pt idx="36">
                  <c:v>1.0000000000000004</c:v>
                </c:pt>
              </c:numCache>
            </c:numRef>
          </c:xVal>
          <c:yVal>
            <c:numRef>
              <c:f>'Graficas PS-x PS lnx'!$B$8:$B$44</c:f>
              <c:numCache>
                <c:formatCode>0.0</c:formatCode>
                <c:ptCount val="37"/>
                <c:pt idx="0">
                  <c:v>71.8</c:v>
                </c:pt>
                <c:pt idx="1">
                  <c:v>64.86852819440054</c:v>
                </c:pt>
                <c:pt idx="2">
                  <c:v>60.813877113318895</c:v>
                </c:pt>
                <c:pt idx="3">
                  <c:v>57.937056388801089</c:v>
                </c:pt>
                <c:pt idx="4">
                  <c:v>55.705620875658994</c:v>
                </c:pt>
                <c:pt idx="5">
                  <c:v>53.882405307719452</c:v>
                </c:pt>
                <c:pt idx="6">
                  <c:v>52.340898509446859</c:v>
                </c:pt>
                <c:pt idx="7">
                  <c:v>51.005584583201639</c:v>
                </c:pt>
                <c:pt idx="8">
                  <c:v>49.827754226637801</c:v>
                </c:pt>
                <c:pt idx="9">
                  <c:v>48.774149070059536</c:v>
                </c:pt>
                <c:pt idx="10">
                  <c:v>47.821047272016287</c:v>
                </c:pt>
                <c:pt idx="11">
                  <c:v>46.950933502119995</c:v>
                </c:pt>
                <c:pt idx="12">
                  <c:v>46.150506425384634</c:v>
                </c:pt>
                <c:pt idx="13">
                  <c:v>45.409426703847416</c:v>
                </c:pt>
                <c:pt idx="14">
                  <c:v>44.719497988977892</c:v>
                </c:pt>
                <c:pt idx="15">
                  <c:v>44.074112777602181</c:v>
                </c:pt>
                <c:pt idx="16">
                  <c:v>43.467866559437837</c:v>
                </c:pt>
                <c:pt idx="17">
                  <c:v>42.89628242103835</c:v>
                </c:pt>
                <c:pt idx="18">
                  <c:v>42.355610208335591</c:v>
                </c:pt>
                <c:pt idx="19">
                  <c:v>41.842677264460086</c:v>
                </c:pt>
                <c:pt idx="20">
                  <c:v>41.354775622765771</c:v>
                </c:pt>
                <c:pt idx="21">
                  <c:v>39.219034619785177</c:v>
                </c:pt>
                <c:pt idx="22">
                  <c:v>37.460127955148536</c:v>
                </c:pt>
                <c:pt idx="23">
                  <c:v>35.9648106154389</c:v>
                </c:pt>
                <c:pt idx="24">
                  <c:v>34.664279332956916</c:v>
                </c:pt>
                <c:pt idx="25">
                  <c:v>33.513586035109043</c:v>
                </c:pt>
                <c:pt idx="26">
                  <c:v>32.481743672756743</c:v>
                </c:pt>
                <c:pt idx="27">
                  <c:v>31.546483092648501</c:v>
                </c:pt>
                <c:pt idx="28">
                  <c:v>30.691261358266885</c:v>
                </c:pt>
                <c:pt idx="29">
                  <c:v>29.903452579735735</c:v>
                </c:pt>
                <c:pt idx="30">
                  <c:v>29.173201229586844</c:v>
                </c:pt>
                <c:pt idx="31">
                  <c:v>28.49266659713669</c:v>
                </c:pt>
                <c:pt idx="32">
                  <c:v>27.855508453275604</c:v>
                </c:pt>
                <c:pt idx="33">
                  <c:v>27.256527037464913</c:v>
                </c:pt>
                <c:pt idx="34">
                  <c:v>26.691404934831489</c:v>
                </c:pt>
                <c:pt idx="35">
                  <c:v>26.156518085321629</c:v>
                </c:pt>
                <c:pt idx="36">
                  <c:v>25.648794831587402</c:v>
                </c:pt>
              </c:numCache>
            </c:numRef>
          </c:yVal>
        </c:ser>
        <c:axId val="107808256"/>
        <c:axId val="107831296"/>
      </c:scatterChart>
      <c:valAx>
        <c:axId val="107808256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s-ES" sz="1200" b="0" i="1">
                    <a:latin typeface="Times New Roman" pitchFamily="18" charset="0"/>
                    <a:cs typeface="Times New Roman" pitchFamily="18" charset="0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2961596632104169"/>
              <c:y val="0.918854405722121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07831296"/>
        <c:crosses val="autoZero"/>
        <c:crossBetween val="midCat"/>
      </c:valAx>
      <c:valAx>
        <c:axId val="107831296"/>
        <c:scaling>
          <c:orientation val="minMax"/>
          <c:max val="72"/>
          <c:min val="25"/>
        </c:scaling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>
                    <a:latin typeface="Symbol" pitchFamily="18" charset="2"/>
                  </a:rPr>
                  <a:t>s </a:t>
                </a:r>
                <a:r>
                  <a:rPr lang="en-US" sz="1200" b="0"/>
                  <a:t> [mN/m]</a:t>
                </a:r>
              </a:p>
            </c:rich>
          </c:tx>
          <c:layout/>
        </c:title>
        <c:numFmt formatCode="0.0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07808256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3604386580390324"/>
          <c:y val="5.0830873890787824E-2"/>
          <c:w val="0.81704529508068979"/>
          <c:h val="0.80181193130843165"/>
        </c:manualLayout>
      </c:layout>
      <c:scatterChart>
        <c:scatterStyle val="lineMarker"/>
        <c:ser>
          <c:idx val="0"/>
          <c:order val="0"/>
          <c:tx>
            <c:strRef>
              <c:f>'Graficas PS-x PS lnx'!$I$5</c:f>
              <c:strCache>
                <c:ptCount val="1"/>
                <c:pt idx="0">
                  <c:v>Presión superficial - composición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noFill/>
              <a:ln w="31750"/>
            </c:spPr>
          </c:marker>
          <c:xVal>
            <c:numRef>
              <c:f>'Graficas PS-x PS lnx'!$I$8:$I$44</c:f>
              <c:numCache>
                <c:formatCode>General</c:formatCode>
                <c:ptCount val="3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0.25000000000000006</c:v>
                </c:pt>
                <c:pt idx="22">
                  <c:v>0.30000000000000004</c:v>
                </c:pt>
                <c:pt idx="23">
                  <c:v>0.35000000000000003</c:v>
                </c:pt>
                <c:pt idx="24">
                  <c:v>0.4</c:v>
                </c:pt>
                <c:pt idx="25">
                  <c:v>0.45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0.60000000000000009</c:v>
                </c:pt>
                <c:pt idx="29">
                  <c:v>0.65000000000000013</c:v>
                </c:pt>
                <c:pt idx="30">
                  <c:v>0.70000000000000018</c:v>
                </c:pt>
                <c:pt idx="31">
                  <c:v>0.75000000000000022</c:v>
                </c:pt>
                <c:pt idx="32">
                  <c:v>0.80000000000000027</c:v>
                </c:pt>
                <c:pt idx="33">
                  <c:v>0.85000000000000031</c:v>
                </c:pt>
                <c:pt idx="34">
                  <c:v>0.90000000000000036</c:v>
                </c:pt>
                <c:pt idx="35">
                  <c:v>0.9500000000000004</c:v>
                </c:pt>
                <c:pt idx="36">
                  <c:v>1.0000000000000004</c:v>
                </c:pt>
              </c:numCache>
            </c:numRef>
          </c:xVal>
          <c:yVal>
            <c:numRef>
              <c:f>'Graficas PS-x PS lnx'!$J$8:$J$44</c:f>
              <c:numCache>
                <c:formatCode>0.0</c:formatCode>
                <c:ptCount val="37"/>
                <c:pt idx="0">
                  <c:v>0</c:v>
                </c:pt>
                <c:pt idx="1">
                  <c:v>6.9314718055994575</c:v>
                </c:pt>
                <c:pt idx="2">
                  <c:v>10.986122886681102</c:v>
                </c:pt>
                <c:pt idx="3">
                  <c:v>13.862943611198908</c:v>
                </c:pt>
                <c:pt idx="4">
                  <c:v>16.094379124341003</c:v>
                </c:pt>
                <c:pt idx="5">
                  <c:v>17.917594692280545</c:v>
                </c:pt>
                <c:pt idx="6">
                  <c:v>19.459101490553138</c:v>
                </c:pt>
                <c:pt idx="7">
                  <c:v>20.794415416798358</c:v>
                </c:pt>
                <c:pt idx="8">
                  <c:v>21.972245773362197</c:v>
                </c:pt>
                <c:pt idx="9">
                  <c:v>23.025850929940461</c:v>
                </c:pt>
                <c:pt idx="10">
                  <c:v>23.97895272798371</c:v>
                </c:pt>
                <c:pt idx="11">
                  <c:v>24.849066497880003</c:v>
                </c:pt>
                <c:pt idx="12">
                  <c:v>25.649493574615363</c:v>
                </c:pt>
                <c:pt idx="13">
                  <c:v>26.390573296152581</c:v>
                </c:pt>
                <c:pt idx="14">
                  <c:v>27.080502011022105</c:v>
                </c:pt>
                <c:pt idx="15">
                  <c:v>27.725887222397816</c:v>
                </c:pt>
                <c:pt idx="16">
                  <c:v>28.33213344056216</c:v>
                </c:pt>
                <c:pt idx="17">
                  <c:v>28.903717578961647</c:v>
                </c:pt>
                <c:pt idx="18">
                  <c:v>29.444389791664406</c:v>
                </c:pt>
                <c:pt idx="19">
                  <c:v>29.957322735539911</c:v>
                </c:pt>
                <c:pt idx="20">
                  <c:v>30.445224377234226</c:v>
                </c:pt>
                <c:pt idx="21">
                  <c:v>32.58096538021482</c:v>
                </c:pt>
                <c:pt idx="22">
                  <c:v>34.339872044851461</c:v>
                </c:pt>
                <c:pt idx="23">
                  <c:v>35.835189384561097</c:v>
                </c:pt>
                <c:pt idx="24">
                  <c:v>37.135720667043081</c:v>
                </c:pt>
                <c:pt idx="25">
                  <c:v>38.286413964890954</c:v>
                </c:pt>
                <c:pt idx="26">
                  <c:v>39.318256327243255</c:v>
                </c:pt>
                <c:pt idx="27">
                  <c:v>40.253516907351496</c:v>
                </c:pt>
                <c:pt idx="28">
                  <c:v>41.108738641733112</c:v>
                </c:pt>
                <c:pt idx="29">
                  <c:v>41.896547420264262</c:v>
                </c:pt>
                <c:pt idx="30">
                  <c:v>42.626798770413153</c:v>
                </c:pt>
                <c:pt idx="31">
                  <c:v>43.307333402863307</c:v>
                </c:pt>
                <c:pt idx="32">
                  <c:v>43.944491546724393</c:v>
                </c:pt>
                <c:pt idx="33">
                  <c:v>44.543472962535084</c:v>
                </c:pt>
                <c:pt idx="34">
                  <c:v>45.108595065168508</c:v>
                </c:pt>
                <c:pt idx="35">
                  <c:v>45.643481914678368</c:v>
                </c:pt>
                <c:pt idx="36">
                  <c:v>46.151205168412595</c:v>
                </c:pt>
              </c:numCache>
            </c:numRef>
          </c:yVal>
        </c:ser>
        <c:axId val="117119232"/>
        <c:axId val="117405568"/>
      </c:scatterChart>
      <c:valAx>
        <c:axId val="117119232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s-ES" sz="1200" b="0" i="1">
                    <a:latin typeface="Times New Roman" pitchFamily="18" charset="0"/>
                    <a:cs typeface="Times New Roman" pitchFamily="18" charset="0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2961596632104169"/>
              <c:y val="0.918854405722121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17405568"/>
        <c:crosses val="autoZero"/>
        <c:crossBetween val="midCat"/>
      </c:valAx>
      <c:valAx>
        <c:axId val="1174055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>
                    <a:latin typeface="Symbol" pitchFamily="18" charset="2"/>
                  </a:rPr>
                  <a:t>p </a:t>
                </a:r>
                <a:r>
                  <a:rPr lang="en-US" sz="1200" b="0"/>
                  <a:t> [mN/m]</a:t>
                </a:r>
              </a:p>
            </c:rich>
          </c:tx>
          <c:layout/>
        </c:title>
        <c:numFmt formatCode="0.0" sourceLinked="1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17119232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4836687940552618"/>
          <c:y val="3.6257323027376311E-2"/>
          <c:w val="0.79707641864653522"/>
          <c:h val="0.80181193130843165"/>
        </c:manualLayout>
      </c:layout>
      <c:scatterChart>
        <c:scatterStyle val="lineMarker"/>
        <c:ser>
          <c:idx val="0"/>
          <c:order val="0"/>
          <c:tx>
            <c:strRef>
              <c:f>'Graficas PS-x PS lnx'!$I$5</c:f>
              <c:strCache>
                <c:ptCount val="1"/>
                <c:pt idx="0">
                  <c:v>Presión superficial - composición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noFill/>
              <a:ln w="31750"/>
            </c:spPr>
          </c:marker>
          <c:xVal>
            <c:numRef>
              <c:f>'Graficas PS-x PS lnx'!$Q$9:$Q$44</c:f>
              <c:numCache>
                <c:formatCode>0.000</c:formatCode>
                <c:ptCount val="36"/>
                <c:pt idx="0">
                  <c:v>-4.6051701859880909</c:v>
                </c:pt>
                <c:pt idx="1">
                  <c:v>-3.912023005428146</c:v>
                </c:pt>
                <c:pt idx="2">
                  <c:v>-3.5065578973199818</c:v>
                </c:pt>
                <c:pt idx="3">
                  <c:v>-3.2188758248682006</c:v>
                </c:pt>
                <c:pt idx="4">
                  <c:v>-2.9957322735539909</c:v>
                </c:pt>
                <c:pt idx="5">
                  <c:v>-2.8134107167600364</c:v>
                </c:pt>
                <c:pt idx="6">
                  <c:v>-2.6592600369327779</c:v>
                </c:pt>
                <c:pt idx="7">
                  <c:v>-2.5257286443082556</c:v>
                </c:pt>
                <c:pt idx="8">
                  <c:v>-2.4079456086518722</c:v>
                </c:pt>
                <c:pt idx="9">
                  <c:v>-2.3025850929940459</c:v>
                </c:pt>
                <c:pt idx="10">
                  <c:v>-2.2072749131897211</c:v>
                </c:pt>
                <c:pt idx="11">
                  <c:v>-2.120263536200091</c:v>
                </c:pt>
                <c:pt idx="12">
                  <c:v>-2.0402208285265546</c:v>
                </c:pt>
                <c:pt idx="13">
                  <c:v>-1.966112856372833</c:v>
                </c:pt>
                <c:pt idx="14">
                  <c:v>-1.8971199848858813</c:v>
                </c:pt>
                <c:pt idx="15">
                  <c:v>-1.8325814637483102</c:v>
                </c:pt>
                <c:pt idx="16">
                  <c:v>-1.7719568419318752</c:v>
                </c:pt>
                <c:pt idx="17">
                  <c:v>-1.7147984280919266</c:v>
                </c:pt>
                <c:pt idx="18">
                  <c:v>-1.6607312068216507</c:v>
                </c:pt>
                <c:pt idx="19">
                  <c:v>-1.6094379124341003</c:v>
                </c:pt>
                <c:pt idx="20">
                  <c:v>-1.3862943611198904</c:v>
                </c:pt>
                <c:pt idx="21">
                  <c:v>-1.2039728043259359</c:v>
                </c:pt>
                <c:pt idx="22">
                  <c:v>-1.0498221244986776</c:v>
                </c:pt>
                <c:pt idx="23">
                  <c:v>-0.916290731874155</c:v>
                </c:pt>
                <c:pt idx="24">
                  <c:v>-0.79850769621777162</c:v>
                </c:pt>
                <c:pt idx="25">
                  <c:v>-0.69314718055994529</c:v>
                </c:pt>
                <c:pt idx="26">
                  <c:v>-0.59783700075562041</c:v>
                </c:pt>
                <c:pt idx="27">
                  <c:v>-0.5108256237659905</c:v>
                </c:pt>
                <c:pt idx="28">
                  <c:v>-0.43078291609245406</c:v>
                </c:pt>
                <c:pt idx="29">
                  <c:v>-0.35667494393873211</c:v>
                </c:pt>
                <c:pt idx="30">
                  <c:v>-0.28768207245178062</c:v>
                </c:pt>
                <c:pt idx="31">
                  <c:v>-0.22314355131420943</c:v>
                </c:pt>
                <c:pt idx="32">
                  <c:v>-0.16251892949777455</c:v>
                </c:pt>
                <c:pt idx="33">
                  <c:v>-0.10536051565782591</c:v>
                </c:pt>
                <c:pt idx="34">
                  <c:v>-5.1293294387550113E-2</c:v>
                </c:pt>
                <c:pt idx="35">
                  <c:v>4.4408920985006252E-16</c:v>
                </c:pt>
              </c:numCache>
            </c:numRef>
          </c:xVal>
          <c:yVal>
            <c:numRef>
              <c:f>'Graficas PS-x PS lnx'!$R$9:$R$44</c:f>
              <c:numCache>
                <c:formatCode>0.0</c:formatCode>
                <c:ptCount val="36"/>
                <c:pt idx="0">
                  <c:v>6.9314718055994575</c:v>
                </c:pt>
                <c:pt idx="1">
                  <c:v>10.986122886681102</c:v>
                </c:pt>
                <c:pt idx="2">
                  <c:v>13.862943611198908</c:v>
                </c:pt>
                <c:pt idx="3">
                  <c:v>16.094379124341003</c:v>
                </c:pt>
                <c:pt idx="4">
                  <c:v>17.917594692280545</c:v>
                </c:pt>
                <c:pt idx="5">
                  <c:v>19.459101490553138</c:v>
                </c:pt>
                <c:pt idx="6">
                  <c:v>20.794415416798358</c:v>
                </c:pt>
                <c:pt idx="7">
                  <c:v>21.972245773362197</c:v>
                </c:pt>
                <c:pt idx="8">
                  <c:v>23.025850929940461</c:v>
                </c:pt>
                <c:pt idx="9">
                  <c:v>23.97895272798371</c:v>
                </c:pt>
                <c:pt idx="10">
                  <c:v>24.849066497880003</c:v>
                </c:pt>
                <c:pt idx="11">
                  <c:v>25.649493574615363</c:v>
                </c:pt>
                <c:pt idx="12">
                  <c:v>26.390573296152581</c:v>
                </c:pt>
                <c:pt idx="13">
                  <c:v>27.080502011022105</c:v>
                </c:pt>
                <c:pt idx="14">
                  <c:v>27.725887222397816</c:v>
                </c:pt>
                <c:pt idx="15">
                  <c:v>28.33213344056216</c:v>
                </c:pt>
                <c:pt idx="16">
                  <c:v>28.903717578961647</c:v>
                </c:pt>
                <c:pt idx="17">
                  <c:v>29.444389791664406</c:v>
                </c:pt>
                <c:pt idx="18">
                  <c:v>29.957322735539911</c:v>
                </c:pt>
                <c:pt idx="19">
                  <c:v>30.445224377234226</c:v>
                </c:pt>
                <c:pt idx="20">
                  <c:v>32.58096538021482</c:v>
                </c:pt>
                <c:pt idx="21">
                  <c:v>34.339872044851461</c:v>
                </c:pt>
                <c:pt idx="22">
                  <c:v>35.835189384561097</c:v>
                </c:pt>
                <c:pt idx="23">
                  <c:v>37.135720667043081</c:v>
                </c:pt>
                <c:pt idx="24">
                  <c:v>38.286413964890954</c:v>
                </c:pt>
                <c:pt idx="25">
                  <c:v>39.318256327243255</c:v>
                </c:pt>
                <c:pt idx="26">
                  <c:v>40.253516907351496</c:v>
                </c:pt>
                <c:pt idx="27">
                  <c:v>41.108738641733112</c:v>
                </c:pt>
                <c:pt idx="28">
                  <c:v>41.896547420264262</c:v>
                </c:pt>
                <c:pt idx="29">
                  <c:v>42.626798770413153</c:v>
                </c:pt>
                <c:pt idx="30">
                  <c:v>43.307333402863307</c:v>
                </c:pt>
                <c:pt idx="31">
                  <c:v>43.944491546724393</c:v>
                </c:pt>
                <c:pt idx="32">
                  <c:v>44.543472962535084</c:v>
                </c:pt>
                <c:pt idx="33">
                  <c:v>45.108595065168508</c:v>
                </c:pt>
                <c:pt idx="34">
                  <c:v>45.643481914678368</c:v>
                </c:pt>
                <c:pt idx="35">
                  <c:v>46.151205168412595</c:v>
                </c:pt>
              </c:numCache>
            </c:numRef>
          </c:yVal>
        </c:ser>
        <c:axId val="115548544"/>
        <c:axId val="115550080"/>
      </c:scatterChart>
      <c:valAx>
        <c:axId val="115548544"/>
        <c:scaling>
          <c:orientation val="minMax"/>
          <c:max val="0"/>
        </c:scaling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 i="0">
                    <a:latin typeface="Times New Roman" pitchFamily="18" charset="0"/>
                    <a:cs typeface="Times New Roman" pitchFamily="18" charset="0"/>
                  </a:rPr>
                  <a:t>ln</a:t>
                </a:r>
                <a:r>
                  <a:rPr lang="en-US" sz="1200" b="0" i="1">
                    <a:latin typeface="Times New Roman" pitchFamily="18" charset="0"/>
                    <a:cs typeface="Times New Roman" pitchFamily="18" charset="0"/>
                  </a:rPr>
                  <a:t>  x</a:t>
                </a:r>
              </a:p>
            </c:rich>
          </c:tx>
          <c:layout>
            <c:manualLayout>
              <c:xMode val="edge"/>
              <c:yMode val="edge"/>
              <c:x val="0.52961596632104169"/>
              <c:y val="0.91885440572212151"/>
            </c:manualLayout>
          </c:layout>
        </c:title>
        <c:numFmt formatCode="0.000" sourceLinked="1"/>
        <c:tickLblPos val="low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15550080"/>
        <c:crosses val="autoZero"/>
        <c:crossBetween val="midCat"/>
      </c:valAx>
      <c:valAx>
        <c:axId val="1155500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>
                    <a:latin typeface="Symbol" pitchFamily="18" charset="2"/>
                  </a:rPr>
                  <a:t>p </a:t>
                </a:r>
                <a:r>
                  <a:rPr lang="en-US" sz="1200" b="0"/>
                  <a:t> [mN/m]</a:t>
                </a:r>
              </a:p>
            </c:rich>
          </c:tx>
          <c:layout/>
        </c:title>
        <c:numFmt formatCode="0.0" sourceLinked="1"/>
        <c:tickLblPos val="low"/>
        <c:spPr>
          <a:ln>
            <a:noFill/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15548544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89648</xdr:colOff>
      <xdr:row>6</xdr:row>
      <xdr:rowOff>179294</xdr:rowOff>
    </xdr:from>
    <xdr:to>
      <xdr:col>7</xdr:col>
      <xdr:colOff>493060</xdr:colOff>
      <xdr:row>25</xdr:row>
      <xdr:rowOff>31938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67236</xdr:colOff>
      <xdr:row>6</xdr:row>
      <xdr:rowOff>11206</xdr:rowOff>
    </xdr:from>
    <xdr:to>
      <xdr:col>15</xdr:col>
      <xdr:colOff>470648</xdr:colOff>
      <xdr:row>24</xdr:row>
      <xdr:rowOff>54350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201705</xdr:colOff>
      <xdr:row>6</xdr:row>
      <xdr:rowOff>78442</xdr:rowOff>
    </xdr:from>
    <xdr:to>
      <xdr:col>24</xdr:col>
      <xdr:colOff>340179</xdr:colOff>
      <xdr:row>24</xdr:row>
      <xdr:rowOff>121586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503465</xdr:colOff>
      <xdr:row>0</xdr:row>
      <xdr:rowOff>122464</xdr:rowOff>
    </xdr:from>
    <xdr:ext cx="4703211" cy="393056"/>
    <xdr:sp macro="" textlink="">
      <xdr:nvSpPr>
        <xdr:cNvPr id="6" name="5 CuadroTexto"/>
        <xdr:cNvSpPr txBox="1"/>
      </xdr:nvSpPr>
      <xdr:spPr>
        <a:xfrm>
          <a:off x="5279572" y="122464"/>
          <a:ext cx="4703211" cy="39305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2000">
              <a:latin typeface="+mj-lt"/>
            </a:rPr>
            <a:t>Componente</a:t>
          </a:r>
          <a:r>
            <a:rPr lang="es-ES" sz="2000" baseline="0">
              <a:latin typeface="+mj-lt"/>
            </a:rPr>
            <a:t> 1  (1-</a:t>
          </a:r>
          <a:r>
            <a:rPr lang="es-ES" sz="2000" i="1" baseline="0">
              <a:latin typeface="+mj-lt"/>
            </a:rPr>
            <a:t>x</a:t>
          </a:r>
          <a:r>
            <a:rPr lang="es-ES" sz="2000" baseline="0">
              <a:latin typeface="+mj-lt"/>
            </a:rPr>
            <a:t>)  -  Componente 2 (</a:t>
          </a:r>
          <a:r>
            <a:rPr lang="es-ES" sz="2000" i="1" baseline="0">
              <a:latin typeface="+mj-lt"/>
            </a:rPr>
            <a:t>x</a:t>
          </a:r>
          <a:r>
            <a:rPr lang="es-ES" sz="2000" baseline="0">
              <a:latin typeface="+mj-lt"/>
            </a:rPr>
            <a:t>)</a:t>
          </a:r>
          <a:endParaRPr lang="es-ES" sz="2000">
            <a:latin typeface="+mj-lt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uo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W44"/>
  <sheetViews>
    <sheetView showGridLines="0" tabSelected="1" zoomScale="70" zoomScaleNormal="70" workbookViewId="0">
      <selection activeCell="I7" sqref="I7:J7"/>
    </sheetView>
  </sheetViews>
  <sheetFormatPr baseColWidth="10" defaultRowHeight="15"/>
  <cols>
    <col min="2" max="2" width="14.42578125" bestFit="1" customWidth="1"/>
    <col min="10" max="10" width="14.5703125" bestFit="1" customWidth="1"/>
    <col min="18" max="18" width="14.5703125" bestFit="1" customWidth="1"/>
  </cols>
  <sheetData>
    <row r="5" spans="1:23" ht="20.25">
      <c r="A5" s="5" t="s">
        <v>1</v>
      </c>
      <c r="B5" s="5"/>
      <c r="C5" s="5"/>
      <c r="D5" s="5"/>
      <c r="E5" s="5"/>
      <c r="F5" s="5"/>
      <c r="G5" s="5"/>
      <c r="I5" s="5" t="s">
        <v>2</v>
      </c>
      <c r="J5" s="5"/>
      <c r="K5" s="5"/>
      <c r="L5" s="5"/>
      <c r="M5" s="5"/>
      <c r="N5" s="5"/>
      <c r="O5" s="5"/>
      <c r="Q5" s="5" t="s">
        <v>3</v>
      </c>
      <c r="R5" s="5"/>
      <c r="S5" s="5"/>
      <c r="T5" s="5"/>
      <c r="U5" s="5"/>
      <c r="V5" s="5"/>
      <c r="W5" s="5"/>
    </row>
    <row r="6" spans="1:23">
      <c r="J6" s="1"/>
      <c r="K6" s="1"/>
      <c r="L6" s="1"/>
      <c r="M6" s="1"/>
      <c r="N6" s="1"/>
      <c r="O6" s="1"/>
    </row>
    <row r="7" spans="1:23" ht="21.75">
      <c r="A7" s="6" t="s">
        <v>0</v>
      </c>
      <c r="B7" s="7" t="s">
        <v>4</v>
      </c>
      <c r="C7" s="4"/>
      <c r="D7" s="4"/>
      <c r="E7" s="4"/>
      <c r="F7" s="4"/>
      <c r="I7" s="10" t="s">
        <v>0</v>
      </c>
      <c r="J7" s="11" t="s">
        <v>5</v>
      </c>
      <c r="K7" s="3"/>
      <c r="L7" s="3"/>
      <c r="M7" s="3"/>
      <c r="N7" s="3"/>
      <c r="O7" s="3"/>
      <c r="Q7" s="12" t="s">
        <v>6</v>
      </c>
      <c r="R7" s="12" t="s">
        <v>5</v>
      </c>
    </row>
    <row r="8" spans="1:23" ht="18">
      <c r="A8" s="14">
        <v>0</v>
      </c>
      <c r="B8" s="15">
        <v>71.8</v>
      </c>
      <c r="C8" s="2"/>
      <c r="D8" s="2"/>
      <c r="E8" s="2"/>
      <c r="F8" s="2"/>
      <c r="I8" s="8">
        <v>0</v>
      </c>
      <c r="J8" s="9">
        <f>71.8-B8</f>
        <v>0</v>
      </c>
      <c r="K8" s="2"/>
      <c r="L8" s="2"/>
      <c r="M8" s="2"/>
      <c r="N8" s="2"/>
      <c r="O8" s="2"/>
      <c r="Q8" s="13" t="e">
        <f>LN(I8)</f>
        <v>#NUM!</v>
      </c>
      <c r="R8" s="9">
        <f>71.8-B8</f>
        <v>0</v>
      </c>
    </row>
    <row r="9" spans="1:23" ht="18">
      <c r="A9" s="8">
        <v>0.01</v>
      </c>
      <c r="B9" s="9">
        <v>64.86852819440054</v>
      </c>
      <c r="C9" s="2"/>
      <c r="D9" s="2"/>
      <c r="E9" s="2"/>
      <c r="F9" s="2"/>
      <c r="I9" s="8">
        <v>0.01</v>
      </c>
      <c r="J9" s="9">
        <f t="shared" ref="J9:J44" si="0">71.8-B9</f>
        <v>6.9314718055994575</v>
      </c>
      <c r="K9" s="2"/>
      <c r="L9" s="2"/>
      <c r="M9" s="2"/>
      <c r="N9" s="2"/>
      <c r="O9" s="2"/>
      <c r="Q9" s="13">
        <f t="shared" ref="Q9:Q44" si="1">LN(I9)</f>
        <v>-4.6051701859880909</v>
      </c>
      <c r="R9" s="9">
        <f t="shared" ref="R9:R44" si="2">71.8-B9</f>
        <v>6.9314718055994575</v>
      </c>
    </row>
    <row r="10" spans="1:23" ht="18">
      <c r="A10" s="8">
        <v>0.02</v>
      </c>
      <c r="B10" s="9">
        <v>60.813877113318895</v>
      </c>
      <c r="C10" s="2"/>
      <c r="D10" s="2"/>
      <c r="E10" s="2"/>
      <c r="F10" s="2"/>
      <c r="I10" s="8">
        <v>0.02</v>
      </c>
      <c r="J10" s="9">
        <f t="shared" si="0"/>
        <v>10.986122886681102</v>
      </c>
      <c r="K10" s="2"/>
      <c r="L10" s="2"/>
      <c r="M10" s="2"/>
      <c r="N10" s="2"/>
      <c r="O10" s="2"/>
      <c r="Q10" s="13">
        <f t="shared" si="1"/>
        <v>-3.912023005428146</v>
      </c>
      <c r="R10" s="9">
        <f t="shared" si="2"/>
        <v>10.986122886681102</v>
      </c>
    </row>
    <row r="11" spans="1:23" ht="18">
      <c r="A11" s="8">
        <v>0.03</v>
      </c>
      <c r="B11" s="9">
        <v>57.937056388801089</v>
      </c>
      <c r="C11" s="2"/>
      <c r="D11" s="2"/>
      <c r="E11" s="2"/>
      <c r="F11" s="2"/>
      <c r="I11" s="8">
        <v>0.03</v>
      </c>
      <c r="J11" s="9">
        <f t="shared" si="0"/>
        <v>13.862943611198908</v>
      </c>
      <c r="K11" s="2"/>
      <c r="L11" s="2"/>
      <c r="M11" s="2"/>
      <c r="N11" s="2"/>
      <c r="O11" s="2"/>
      <c r="Q11" s="13">
        <f t="shared" si="1"/>
        <v>-3.5065578973199818</v>
      </c>
      <c r="R11" s="9">
        <f t="shared" si="2"/>
        <v>13.862943611198908</v>
      </c>
    </row>
    <row r="12" spans="1:23" ht="18">
      <c r="A12" s="8">
        <v>0.04</v>
      </c>
      <c r="B12" s="9">
        <v>55.705620875658994</v>
      </c>
      <c r="C12" s="2"/>
      <c r="D12" s="2"/>
      <c r="E12" s="2"/>
      <c r="F12" s="2"/>
      <c r="I12" s="8">
        <v>0.04</v>
      </c>
      <c r="J12" s="9">
        <f t="shared" si="0"/>
        <v>16.094379124341003</v>
      </c>
      <c r="K12" s="2"/>
      <c r="L12" s="2"/>
      <c r="M12" s="2"/>
      <c r="N12" s="2"/>
      <c r="O12" s="2"/>
      <c r="Q12" s="13">
        <f t="shared" si="1"/>
        <v>-3.2188758248682006</v>
      </c>
      <c r="R12" s="9">
        <f t="shared" si="2"/>
        <v>16.094379124341003</v>
      </c>
    </row>
    <row r="13" spans="1:23" ht="18">
      <c r="A13" s="8">
        <v>0.05</v>
      </c>
      <c r="B13" s="9">
        <v>53.882405307719452</v>
      </c>
      <c r="C13" s="2"/>
      <c r="D13" s="2"/>
      <c r="E13" s="2"/>
      <c r="F13" s="2"/>
      <c r="I13" s="8">
        <v>0.05</v>
      </c>
      <c r="J13" s="9">
        <f t="shared" si="0"/>
        <v>17.917594692280545</v>
      </c>
      <c r="K13" s="2"/>
      <c r="L13" s="2"/>
      <c r="M13" s="2"/>
      <c r="N13" s="2"/>
      <c r="O13" s="2"/>
      <c r="Q13" s="13">
        <f t="shared" si="1"/>
        <v>-2.9957322735539909</v>
      </c>
      <c r="R13" s="9">
        <f t="shared" si="2"/>
        <v>17.917594692280545</v>
      </c>
    </row>
    <row r="14" spans="1:23" ht="18">
      <c r="A14" s="8">
        <v>6.0000000000000005E-2</v>
      </c>
      <c r="B14" s="9">
        <v>52.340898509446859</v>
      </c>
      <c r="C14" s="2"/>
      <c r="D14" s="2"/>
      <c r="E14" s="2"/>
      <c r="F14" s="2"/>
      <c r="I14" s="8">
        <v>6.0000000000000005E-2</v>
      </c>
      <c r="J14" s="9">
        <f t="shared" si="0"/>
        <v>19.459101490553138</v>
      </c>
      <c r="K14" s="2"/>
      <c r="L14" s="2"/>
      <c r="M14" s="2"/>
      <c r="N14" s="2"/>
      <c r="O14" s="2"/>
      <c r="Q14" s="13">
        <f t="shared" si="1"/>
        <v>-2.8134107167600364</v>
      </c>
      <c r="R14" s="9">
        <f t="shared" si="2"/>
        <v>19.459101490553138</v>
      </c>
    </row>
    <row r="15" spans="1:23" ht="18">
      <c r="A15" s="8">
        <v>7.0000000000000007E-2</v>
      </c>
      <c r="B15" s="9">
        <v>51.005584583201639</v>
      </c>
      <c r="C15" s="2"/>
      <c r="D15" s="2"/>
      <c r="E15" s="2"/>
      <c r="F15" s="2"/>
      <c r="I15" s="8">
        <v>7.0000000000000007E-2</v>
      </c>
      <c r="J15" s="9">
        <f t="shared" si="0"/>
        <v>20.794415416798358</v>
      </c>
      <c r="K15" s="2"/>
      <c r="L15" s="2"/>
      <c r="M15" s="2"/>
      <c r="N15" s="2"/>
      <c r="O15" s="2"/>
      <c r="Q15" s="13">
        <f t="shared" si="1"/>
        <v>-2.6592600369327779</v>
      </c>
      <c r="R15" s="9">
        <f t="shared" si="2"/>
        <v>20.794415416798358</v>
      </c>
    </row>
    <row r="16" spans="1:23" ht="18">
      <c r="A16" s="8">
        <v>0.08</v>
      </c>
      <c r="B16" s="9">
        <v>49.827754226637801</v>
      </c>
      <c r="C16" s="2"/>
      <c r="D16" s="2"/>
      <c r="E16" s="2"/>
      <c r="F16" s="2"/>
      <c r="I16" s="8">
        <v>0.08</v>
      </c>
      <c r="J16" s="9">
        <f t="shared" si="0"/>
        <v>21.972245773362197</v>
      </c>
      <c r="K16" s="2"/>
      <c r="L16" s="2"/>
      <c r="M16" s="2"/>
      <c r="N16" s="2"/>
      <c r="O16" s="2"/>
      <c r="Q16" s="13">
        <f t="shared" si="1"/>
        <v>-2.5257286443082556</v>
      </c>
      <c r="R16" s="9">
        <f t="shared" si="2"/>
        <v>21.972245773362197</v>
      </c>
    </row>
    <row r="17" spans="1:18" ht="18">
      <c r="A17" s="8">
        <v>0.09</v>
      </c>
      <c r="B17" s="9">
        <v>48.774149070059536</v>
      </c>
      <c r="C17" s="2"/>
      <c r="D17" s="2"/>
      <c r="E17" s="2"/>
      <c r="F17" s="2"/>
      <c r="I17" s="8">
        <v>0.09</v>
      </c>
      <c r="J17" s="9">
        <f t="shared" si="0"/>
        <v>23.025850929940461</v>
      </c>
      <c r="K17" s="2"/>
      <c r="L17" s="2"/>
      <c r="M17" s="2"/>
      <c r="N17" s="2"/>
      <c r="O17" s="2"/>
      <c r="Q17" s="13">
        <f t="shared" si="1"/>
        <v>-2.4079456086518722</v>
      </c>
      <c r="R17" s="9">
        <f t="shared" si="2"/>
        <v>23.025850929940461</v>
      </c>
    </row>
    <row r="18" spans="1:18" ht="18">
      <c r="A18" s="8">
        <v>9.9999999999999992E-2</v>
      </c>
      <c r="B18" s="9">
        <v>47.821047272016287</v>
      </c>
      <c r="C18" s="2"/>
      <c r="D18" s="2"/>
      <c r="E18" s="2"/>
      <c r="F18" s="2"/>
      <c r="I18" s="8">
        <v>9.9999999999999992E-2</v>
      </c>
      <c r="J18" s="9">
        <f t="shared" si="0"/>
        <v>23.97895272798371</v>
      </c>
      <c r="K18" s="2"/>
      <c r="L18" s="2"/>
      <c r="M18" s="2"/>
      <c r="N18" s="2"/>
      <c r="O18" s="2"/>
      <c r="Q18" s="13">
        <f t="shared" si="1"/>
        <v>-2.3025850929940459</v>
      </c>
      <c r="R18" s="9">
        <f t="shared" si="2"/>
        <v>23.97895272798371</v>
      </c>
    </row>
    <row r="19" spans="1:18" ht="18">
      <c r="A19" s="8">
        <v>0.10999999999999999</v>
      </c>
      <c r="B19" s="9">
        <v>46.950933502119995</v>
      </c>
      <c r="C19" s="2"/>
      <c r="D19" s="2"/>
      <c r="E19" s="2"/>
      <c r="F19" s="2"/>
      <c r="I19" s="8">
        <v>0.10999999999999999</v>
      </c>
      <c r="J19" s="9">
        <f t="shared" si="0"/>
        <v>24.849066497880003</v>
      </c>
      <c r="K19" s="2"/>
      <c r="L19" s="2"/>
      <c r="M19" s="2"/>
      <c r="N19" s="2"/>
      <c r="O19" s="2"/>
      <c r="Q19" s="13">
        <f t="shared" si="1"/>
        <v>-2.2072749131897211</v>
      </c>
      <c r="R19" s="9">
        <f t="shared" si="2"/>
        <v>24.849066497880003</v>
      </c>
    </row>
    <row r="20" spans="1:18" ht="18">
      <c r="A20" s="8">
        <v>0.11999999999999998</v>
      </c>
      <c r="B20" s="9">
        <v>46.150506425384634</v>
      </c>
      <c r="C20" s="2"/>
      <c r="D20" s="2"/>
      <c r="E20" s="2"/>
      <c r="F20" s="2"/>
      <c r="I20" s="8">
        <v>0.11999999999999998</v>
      </c>
      <c r="J20" s="9">
        <f t="shared" si="0"/>
        <v>25.649493574615363</v>
      </c>
      <c r="K20" s="2"/>
      <c r="L20" s="2"/>
      <c r="M20" s="2"/>
      <c r="N20" s="2"/>
      <c r="O20" s="2"/>
      <c r="Q20" s="13">
        <f t="shared" si="1"/>
        <v>-2.120263536200091</v>
      </c>
      <c r="R20" s="9">
        <f t="shared" si="2"/>
        <v>25.649493574615363</v>
      </c>
    </row>
    <row r="21" spans="1:18" ht="18">
      <c r="A21" s="8">
        <v>0.12999999999999998</v>
      </c>
      <c r="B21" s="9">
        <v>45.409426703847416</v>
      </c>
      <c r="C21" s="2"/>
      <c r="D21" s="2"/>
      <c r="E21" s="2"/>
      <c r="F21" s="2"/>
      <c r="I21" s="8">
        <v>0.12999999999999998</v>
      </c>
      <c r="J21" s="9">
        <f t="shared" si="0"/>
        <v>26.390573296152581</v>
      </c>
      <c r="K21" s="2"/>
      <c r="L21" s="2"/>
      <c r="M21" s="2"/>
      <c r="N21" s="2"/>
      <c r="O21" s="2"/>
      <c r="P21" s="1"/>
      <c r="Q21" s="13">
        <f t="shared" si="1"/>
        <v>-2.0402208285265546</v>
      </c>
      <c r="R21" s="9">
        <f t="shared" si="2"/>
        <v>26.390573296152581</v>
      </c>
    </row>
    <row r="22" spans="1:18" ht="18">
      <c r="A22" s="8">
        <v>0.13999999999999999</v>
      </c>
      <c r="B22" s="9">
        <v>44.719497988977892</v>
      </c>
      <c r="C22" s="2"/>
      <c r="D22" s="2"/>
      <c r="E22" s="2"/>
      <c r="F22" s="2"/>
      <c r="I22" s="8">
        <v>0.13999999999999999</v>
      </c>
      <c r="J22" s="9">
        <f t="shared" si="0"/>
        <v>27.080502011022105</v>
      </c>
      <c r="K22" s="2"/>
      <c r="L22" s="2"/>
      <c r="M22" s="2"/>
      <c r="N22" s="2"/>
      <c r="O22" s="2"/>
      <c r="P22" s="1"/>
      <c r="Q22" s="13">
        <f t="shared" si="1"/>
        <v>-1.966112856372833</v>
      </c>
      <c r="R22" s="9">
        <f t="shared" si="2"/>
        <v>27.080502011022105</v>
      </c>
    </row>
    <row r="23" spans="1:18" ht="18">
      <c r="A23" s="8">
        <v>0.15</v>
      </c>
      <c r="B23" s="9">
        <v>44.074112777602181</v>
      </c>
      <c r="C23" s="2"/>
      <c r="D23" s="2"/>
      <c r="E23" s="2"/>
      <c r="F23" s="2"/>
      <c r="I23" s="8">
        <v>0.15</v>
      </c>
      <c r="J23" s="9">
        <f t="shared" si="0"/>
        <v>27.725887222397816</v>
      </c>
      <c r="K23" s="2"/>
      <c r="L23" s="2"/>
      <c r="M23" s="2"/>
      <c r="N23" s="2"/>
      <c r="O23" s="2"/>
      <c r="P23" s="1"/>
      <c r="Q23" s="13">
        <f t="shared" si="1"/>
        <v>-1.8971199848858813</v>
      </c>
      <c r="R23" s="9">
        <f t="shared" si="2"/>
        <v>27.725887222397816</v>
      </c>
    </row>
    <row r="24" spans="1:18" ht="18">
      <c r="A24" s="8">
        <v>0.16</v>
      </c>
      <c r="B24" s="9">
        <v>43.467866559437837</v>
      </c>
      <c r="C24" s="2"/>
      <c r="D24" s="2"/>
      <c r="E24" s="2"/>
      <c r="F24" s="2"/>
      <c r="I24" s="8">
        <v>0.16</v>
      </c>
      <c r="J24" s="9">
        <f t="shared" si="0"/>
        <v>28.33213344056216</v>
      </c>
      <c r="K24" s="2"/>
      <c r="L24" s="2"/>
      <c r="M24" s="2"/>
      <c r="N24" s="2"/>
      <c r="O24" s="2"/>
      <c r="P24" s="1"/>
      <c r="Q24" s="13">
        <f t="shared" si="1"/>
        <v>-1.8325814637483102</v>
      </c>
      <c r="R24" s="9">
        <f t="shared" si="2"/>
        <v>28.33213344056216</v>
      </c>
    </row>
    <row r="25" spans="1:18" ht="18">
      <c r="A25" s="8">
        <v>0.17</v>
      </c>
      <c r="B25" s="9">
        <v>42.89628242103835</v>
      </c>
      <c r="C25" s="2"/>
      <c r="D25" s="2"/>
      <c r="E25" s="2"/>
      <c r="F25" s="2"/>
      <c r="I25" s="8">
        <v>0.17</v>
      </c>
      <c r="J25" s="9">
        <f t="shared" si="0"/>
        <v>28.903717578961647</v>
      </c>
      <c r="K25" s="2"/>
      <c r="L25" s="2"/>
      <c r="M25" s="2"/>
      <c r="N25" s="2"/>
      <c r="O25" s="2"/>
      <c r="P25" s="1"/>
      <c r="Q25" s="13">
        <f t="shared" si="1"/>
        <v>-1.7719568419318752</v>
      </c>
      <c r="R25" s="9">
        <f t="shared" si="2"/>
        <v>28.903717578961647</v>
      </c>
    </row>
    <row r="26" spans="1:18" ht="18">
      <c r="A26" s="8">
        <v>0.18000000000000002</v>
      </c>
      <c r="B26" s="9">
        <v>42.355610208335591</v>
      </c>
      <c r="C26" s="2"/>
      <c r="D26" s="2"/>
      <c r="E26" s="2"/>
      <c r="F26" s="2"/>
      <c r="I26" s="8">
        <v>0.18000000000000002</v>
      </c>
      <c r="J26" s="9">
        <f t="shared" si="0"/>
        <v>29.444389791664406</v>
      </c>
      <c r="K26" s="2"/>
      <c r="L26" s="2"/>
      <c r="M26" s="2"/>
      <c r="N26" s="2"/>
      <c r="O26" s="2"/>
      <c r="Q26" s="13">
        <f t="shared" si="1"/>
        <v>-1.7147984280919266</v>
      </c>
      <c r="R26" s="9">
        <f t="shared" si="2"/>
        <v>29.444389791664406</v>
      </c>
    </row>
    <row r="27" spans="1:18" ht="18">
      <c r="A27" s="8">
        <v>0.19000000000000003</v>
      </c>
      <c r="B27" s="9">
        <v>41.842677264460086</v>
      </c>
      <c r="C27" s="2"/>
      <c r="D27" s="2"/>
      <c r="E27" s="2"/>
      <c r="F27" s="2"/>
      <c r="I27" s="8">
        <v>0.19000000000000003</v>
      </c>
      <c r="J27" s="9">
        <f t="shared" si="0"/>
        <v>29.957322735539911</v>
      </c>
      <c r="K27" s="2"/>
      <c r="L27" s="2"/>
      <c r="M27" s="2"/>
      <c r="N27" s="2"/>
      <c r="O27" s="2"/>
      <c r="Q27" s="13">
        <f t="shared" si="1"/>
        <v>-1.6607312068216507</v>
      </c>
      <c r="R27" s="9">
        <f t="shared" si="2"/>
        <v>29.957322735539911</v>
      </c>
    </row>
    <row r="28" spans="1:18" ht="18">
      <c r="A28" s="8">
        <v>0.20000000000000004</v>
      </c>
      <c r="B28" s="9">
        <v>41.354775622765771</v>
      </c>
      <c r="C28" s="2"/>
      <c r="D28" s="2"/>
      <c r="E28" s="2"/>
      <c r="F28" s="2"/>
      <c r="I28" s="8">
        <v>0.20000000000000004</v>
      </c>
      <c r="J28" s="9">
        <f t="shared" si="0"/>
        <v>30.445224377234226</v>
      </c>
      <c r="K28" s="2"/>
      <c r="L28" s="2"/>
      <c r="M28" s="2"/>
      <c r="N28" s="2"/>
      <c r="O28" s="2"/>
      <c r="Q28" s="13">
        <f t="shared" si="1"/>
        <v>-1.6094379124341003</v>
      </c>
      <c r="R28" s="9">
        <f t="shared" si="2"/>
        <v>30.445224377234226</v>
      </c>
    </row>
    <row r="29" spans="1:18" ht="18">
      <c r="A29" s="8">
        <v>0.25000000000000006</v>
      </c>
      <c r="B29" s="9">
        <v>39.219034619785177</v>
      </c>
      <c r="C29" s="2"/>
      <c r="D29" s="2"/>
      <c r="E29" s="2"/>
      <c r="F29" s="2"/>
      <c r="I29" s="8">
        <v>0.25000000000000006</v>
      </c>
      <c r="J29" s="9">
        <f t="shared" si="0"/>
        <v>32.58096538021482</v>
      </c>
      <c r="K29" s="2"/>
      <c r="L29" s="2"/>
      <c r="M29" s="2"/>
      <c r="N29" s="2"/>
      <c r="O29" s="2"/>
      <c r="Q29" s="13">
        <f t="shared" si="1"/>
        <v>-1.3862943611198904</v>
      </c>
      <c r="R29" s="9">
        <f t="shared" si="2"/>
        <v>32.58096538021482</v>
      </c>
    </row>
    <row r="30" spans="1:18" ht="18">
      <c r="A30" s="8">
        <v>0.30000000000000004</v>
      </c>
      <c r="B30" s="9">
        <v>37.460127955148536</v>
      </c>
      <c r="C30" s="2"/>
      <c r="D30" s="2"/>
      <c r="E30" s="2"/>
      <c r="F30" s="2"/>
      <c r="I30" s="8">
        <v>0.30000000000000004</v>
      </c>
      <c r="J30" s="9">
        <f t="shared" si="0"/>
        <v>34.339872044851461</v>
      </c>
      <c r="K30" s="2"/>
      <c r="L30" s="2"/>
      <c r="M30" s="2"/>
      <c r="N30" s="2"/>
      <c r="O30" s="2"/>
      <c r="Q30" s="13">
        <f t="shared" si="1"/>
        <v>-1.2039728043259359</v>
      </c>
      <c r="R30" s="9">
        <f t="shared" si="2"/>
        <v>34.339872044851461</v>
      </c>
    </row>
    <row r="31" spans="1:18" ht="18">
      <c r="A31" s="8">
        <v>0.35000000000000003</v>
      </c>
      <c r="B31" s="9">
        <v>35.9648106154389</v>
      </c>
      <c r="C31" s="2"/>
      <c r="D31" s="2"/>
      <c r="E31" s="2"/>
      <c r="F31" s="2"/>
      <c r="I31" s="8">
        <v>0.35000000000000003</v>
      </c>
      <c r="J31" s="9">
        <f t="shared" si="0"/>
        <v>35.835189384561097</v>
      </c>
      <c r="K31" s="2"/>
      <c r="L31" s="2"/>
      <c r="M31" s="2"/>
      <c r="N31" s="2"/>
      <c r="O31" s="2"/>
      <c r="Q31" s="13">
        <f t="shared" si="1"/>
        <v>-1.0498221244986776</v>
      </c>
      <c r="R31" s="9">
        <f t="shared" si="2"/>
        <v>35.835189384561097</v>
      </c>
    </row>
    <row r="32" spans="1:18" ht="18">
      <c r="A32" s="8">
        <v>0.4</v>
      </c>
      <c r="B32" s="9">
        <v>34.664279332956916</v>
      </c>
      <c r="C32" s="2"/>
      <c r="D32" s="2"/>
      <c r="E32" s="2"/>
      <c r="F32" s="2"/>
      <c r="I32" s="8">
        <v>0.4</v>
      </c>
      <c r="J32" s="9">
        <f t="shared" si="0"/>
        <v>37.135720667043081</v>
      </c>
      <c r="K32" s="2"/>
      <c r="L32" s="2"/>
      <c r="M32" s="2"/>
      <c r="N32" s="2"/>
      <c r="O32" s="2"/>
      <c r="Q32" s="13">
        <f t="shared" si="1"/>
        <v>-0.916290731874155</v>
      </c>
      <c r="R32" s="9">
        <f t="shared" si="2"/>
        <v>37.135720667043081</v>
      </c>
    </row>
    <row r="33" spans="1:18" ht="18">
      <c r="A33" s="8">
        <v>0.45</v>
      </c>
      <c r="B33" s="9">
        <v>33.513586035109043</v>
      </c>
      <c r="C33" s="2"/>
      <c r="D33" s="2"/>
      <c r="E33" s="2"/>
      <c r="F33" s="2"/>
      <c r="I33" s="8">
        <v>0.45</v>
      </c>
      <c r="J33" s="9">
        <f t="shared" si="0"/>
        <v>38.286413964890954</v>
      </c>
      <c r="K33" s="2"/>
      <c r="L33" s="2"/>
      <c r="M33" s="2"/>
      <c r="N33" s="2"/>
      <c r="O33" s="2"/>
      <c r="Q33" s="13">
        <f t="shared" si="1"/>
        <v>-0.79850769621777162</v>
      </c>
      <c r="R33" s="9">
        <f t="shared" si="2"/>
        <v>38.286413964890954</v>
      </c>
    </row>
    <row r="34" spans="1:18" ht="18">
      <c r="A34" s="8">
        <v>0.5</v>
      </c>
      <c r="B34" s="9">
        <v>32.481743672756743</v>
      </c>
      <c r="C34" s="2"/>
      <c r="D34" s="2"/>
      <c r="E34" s="2"/>
      <c r="F34" s="2"/>
      <c r="I34" s="8">
        <v>0.5</v>
      </c>
      <c r="J34" s="9">
        <f t="shared" si="0"/>
        <v>39.318256327243255</v>
      </c>
      <c r="K34" s="2"/>
      <c r="L34" s="2"/>
      <c r="M34" s="2"/>
      <c r="N34" s="2"/>
      <c r="O34" s="2"/>
      <c r="Q34" s="13">
        <f t="shared" si="1"/>
        <v>-0.69314718055994529</v>
      </c>
      <c r="R34" s="9">
        <f t="shared" si="2"/>
        <v>39.318256327243255</v>
      </c>
    </row>
    <row r="35" spans="1:18" ht="18">
      <c r="A35" s="8">
        <v>0.55000000000000004</v>
      </c>
      <c r="B35" s="9">
        <v>31.546483092648501</v>
      </c>
      <c r="C35" s="2"/>
      <c r="D35" s="2"/>
      <c r="E35" s="2"/>
      <c r="F35" s="2"/>
      <c r="I35" s="8">
        <v>0.55000000000000004</v>
      </c>
      <c r="J35" s="9">
        <f t="shared" si="0"/>
        <v>40.253516907351496</v>
      </c>
      <c r="K35" s="2"/>
      <c r="L35" s="2"/>
      <c r="M35" s="2"/>
      <c r="N35" s="2"/>
      <c r="O35" s="2"/>
      <c r="Q35" s="13">
        <f t="shared" si="1"/>
        <v>-0.59783700075562041</v>
      </c>
      <c r="R35" s="9">
        <f t="shared" si="2"/>
        <v>40.253516907351496</v>
      </c>
    </row>
    <row r="36" spans="1:18" ht="18">
      <c r="A36" s="8">
        <v>0.60000000000000009</v>
      </c>
      <c r="B36" s="9">
        <v>30.691261358266885</v>
      </c>
      <c r="C36" s="2"/>
      <c r="D36" s="2"/>
      <c r="E36" s="2"/>
      <c r="F36" s="2"/>
      <c r="I36" s="8">
        <v>0.60000000000000009</v>
      </c>
      <c r="J36" s="9">
        <f t="shared" si="0"/>
        <v>41.108738641733112</v>
      </c>
      <c r="K36" s="2"/>
      <c r="L36" s="2"/>
      <c r="M36" s="2"/>
      <c r="N36" s="2"/>
      <c r="O36" s="2"/>
      <c r="Q36" s="13">
        <f t="shared" si="1"/>
        <v>-0.5108256237659905</v>
      </c>
      <c r="R36" s="9">
        <f t="shared" si="2"/>
        <v>41.108738641733112</v>
      </c>
    </row>
    <row r="37" spans="1:18" ht="18">
      <c r="A37" s="8">
        <v>0.65000000000000013</v>
      </c>
      <c r="B37" s="9">
        <v>29.903452579735735</v>
      </c>
      <c r="C37" s="2"/>
      <c r="D37" s="2"/>
      <c r="E37" s="2"/>
      <c r="F37" s="2"/>
      <c r="I37" s="8">
        <v>0.65000000000000013</v>
      </c>
      <c r="J37" s="9">
        <f t="shared" si="0"/>
        <v>41.896547420264262</v>
      </c>
      <c r="K37" s="2"/>
      <c r="L37" s="2"/>
      <c r="M37" s="2"/>
      <c r="N37" s="2"/>
      <c r="O37" s="2"/>
      <c r="Q37" s="13">
        <f t="shared" si="1"/>
        <v>-0.43078291609245406</v>
      </c>
      <c r="R37" s="9">
        <f t="shared" si="2"/>
        <v>41.896547420264262</v>
      </c>
    </row>
    <row r="38" spans="1:18" ht="18">
      <c r="A38" s="8">
        <v>0.70000000000000018</v>
      </c>
      <c r="B38" s="9">
        <v>29.173201229586844</v>
      </c>
      <c r="C38" s="2"/>
      <c r="D38" s="2"/>
      <c r="E38" s="2"/>
      <c r="F38" s="2"/>
      <c r="I38" s="8">
        <v>0.70000000000000018</v>
      </c>
      <c r="J38" s="9">
        <f t="shared" si="0"/>
        <v>42.626798770413153</v>
      </c>
      <c r="K38" s="2"/>
      <c r="L38" s="2"/>
      <c r="M38" s="2"/>
      <c r="N38" s="2"/>
      <c r="O38" s="2"/>
      <c r="Q38" s="13">
        <f t="shared" si="1"/>
        <v>-0.35667494393873211</v>
      </c>
      <c r="R38" s="9">
        <f t="shared" si="2"/>
        <v>42.626798770413153</v>
      </c>
    </row>
    <row r="39" spans="1:18" ht="18">
      <c r="A39" s="8">
        <v>0.75000000000000022</v>
      </c>
      <c r="B39" s="9">
        <v>28.49266659713669</v>
      </c>
      <c r="C39" s="2"/>
      <c r="D39" s="2"/>
      <c r="E39" s="2"/>
      <c r="F39" s="2"/>
      <c r="I39" s="8">
        <v>0.75000000000000022</v>
      </c>
      <c r="J39" s="9">
        <f t="shared" si="0"/>
        <v>43.307333402863307</v>
      </c>
      <c r="K39" s="2"/>
      <c r="L39" s="2"/>
      <c r="M39" s="2"/>
      <c r="N39" s="2"/>
      <c r="O39" s="2"/>
      <c r="Q39" s="13">
        <f t="shared" si="1"/>
        <v>-0.28768207245178062</v>
      </c>
      <c r="R39" s="9">
        <f t="shared" si="2"/>
        <v>43.307333402863307</v>
      </c>
    </row>
    <row r="40" spans="1:18" ht="18">
      <c r="A40" s="8">
        <v>0.80000000000000027</v>
      </c>
      <c r="B40" s="9">
        <v>27.855508453275604</v>
      </c>
      <c r="C40" s="2"/>
      <c r="D40" s="2"/>
      <c r="E40" s="2"/>
      <c r="F40" s="2"/>
      <c r="I40" s="8">
        <v>0.80000000000000027</v>
      </c>
      <c r="J40" s="9">
        <f t="shared" si="0"/>
        <v>43.944491546724393</v>
      </c>
      <c r="K40" s="2"/>
      <c r="L40" s="2"/>
      <c r="M40" s="2"/>
      <c r="N40" s="2"/>
      <c r="O40" s="2"/>
      <c r="Q40" s="13">
        <f t="shared" si="1"/>
        <v>-0.22314355131420943</v>
      </c>
      <c r="R40" s="9">
        <f t="shared" si="2"/>
        <v>43.944491546724393</v>
      </c>
    </row>
    <row r="41" spans="1:18" ht="18">
      <c r="A41" s="8">
        <v>0.85000000000000031</v>
      </c>
      <c r="B41" s="9">
        <v>27.256527037464913</v>
      </c>
      <c r="C41" s="2"/>
      <c r="D41" s="2"/>
      <c r="E41" s="2"/>
      <c r="F41" s="2"/>
      <c r="I41" s="8">
        <v>0.85000000000000031</v>
      </c>
      <c r="J41" s="9">
        <f t="shared" si="0"/>
        <v>44.543472962535084</v>
      </c>
      <c r="K41" s="2"/>
      <c r="L41" s="2"/>
      <c r="M41" s="2"/>
      <c r="N41" s="2"/>
      <c r="O41" s="2"/>
      <c r="Q41" s="13">
        <f t="shared" si="1"/>
        <v>-0.16251892949777455</v>
      </c>
      <c r="R41" s="9">
        <f t="shared" si="2"/>
        <v>44.543472962535084</v>
      </c>
    </row>
    <row r="42" spans="1:18" ht="18">
      <c r="A42" s="8">
        <v>0.90000000000000036</v>
      </c>
      <c r="B42" s="9">
        <v>26.691404934831489</v>
      </c>
      <c r="C42" s="2"/>
      <c r="D42" s="2"/>
      <c r="E42" s="2"/>
      <c r="F42" s="2"/>
      <c r="I42" s="8">
        <v>0.90000000000000036</v>
      </c>
      <c r="J42" s="9">
        <f t="shared" si="0"/>
        <v>45.108595065168508</v>
      </c>
      <c r="K42" s="2"/>
      <c r="L42" s="2"/>
      <c r="M42" s="2"/>
      <c r="N42" s="2"/>
      <c r="O42" s="2"/>
      <c r="Q42" s="13">
        <f t="shared" si="1"/>
        <v>-0.10536051565782591</v>
      </c>
      <c r="R42" s="9">
        <f t="shared" si="2"/>
        <v>45.108595065168508</v>
      </c>
    </row>
    <row r="43" spans="1:18" ht="18">
      <c r="A43" s="8">
        <v>0.9500000000000004</v>
      </c>
      <c r="B43" s="9">
        <v>26.156518085321629</v>
      </c>
      <c r="C43" s="2"/>
      <c r="D43" s="2"/>
      <c r="E43" s="2"/>
      <c r="F43" s="2"/>
      <c r="I43" s="8">
        <v>0.9500000000000004</v>
      </c>
      <c r="J43" s="9">
        <f t="shared" si="0"/>
        <v>45.643481914678368</v>
      </c>
      <c r="K43" s="2"/>
      <c r="L43" s="2"/>
      <c r="M43" s="2"/>
      <c r="N43" s="2"/>
      <c r="O43" s="2"/>
      <c r="Q43" s="13">
        <f t="shared" si="1"/>
        <v>-5.1293294387550113E-2</v>
      </c>
      <c r="R43" s="9">
        <f t="shared" si="2"/>
        <v>45.643481914678368</v>
      </c>
    </row>
    <row r="44" spans="1:18" ht="18">
      <c r="A44" s="8">
        <v>1.0000000000000004</v>
      </c>
      <c r="B44" s="16">
        <v>25.648794831587402</v>
      </c>
      <c r="C44" s="2"/>
      <c r="D44" s="2"/>
      <c r="E44" s="2"/>
      <c r="F44" s="2"/>
      <c r="I44" s="8">
        <v>1.0000000000000004</v>
      </c>
      <c r="J44" s="9">
        <f t="shared" si="0"/>
        <v>46.151205168412595</v>
      </c>
      <c r="K44" s="2"/>
      <c r="L44" s="2"/>
      <c r="M44" s="2"/>
      <c r="N44" s="2"/>
      <c r="O44" s="2"/>
      <c r="Q44" s="13">
        <f t="shared" si="1"/>
        <v>4.4408920985006252E-16</v>
      </c>
      <c r="R44" s="9">
        <f t="shared" si="2"/>
        <v>46.151205168412595</v>
      </c>
    </row>
  </sheetData>
  <mergeCells count="3">
    <mergeCell ref="A5:G5"/>
    <mergeCell ref="I5:O5"/>
    <mergeCell ref="Q5:W5"/>
  </mergeCells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1028" r:id="rId4"/>
    <oleObject progId="Equation.DSMT4" shapeId="1030" r:id="rId5"/>
    <oleObject progId="Equation.DSMT4" shapeId="1033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D4:J11"/>
  <sheetViews>
    <sheetView showGridLines="0" zoomScale="160" zoomScaleNormal="160" workbookViewId="0">
      <selection activeCell="F11" sqref="F11"/>
    </sheetView>
  </sheetViews>
  <sheetFormatPr baseColWidth="10" defaultRowHeight="15"/>
  <cols>
    <col min="5" max="5" width="14.5703125" customWidth="1"/>
    <col min="9" max="9" width="10.7109375" customWidth="1"/>
    <col min="10" max="10" width="14.42578125" bestFit="1" customWidth="1"/>
  </cols>
  <sheetData>
    <row r="4" spans="4:10" ht="21.75">
      <c r="D4" s="6" t="s">
        <v>0</v>
      </c>
      <c r="E4" s="7" t="s">
        <v>4</v>
      </c>
      <c r="I4" s="10" t="s">
        <v>0</v>
      </c>
      <c r="J4" s="11" t="s">
        <v>5</v>
      </c>
    </row>
    <row r="5" spans="4:10" ht="18">
      <c r="D5" s="14">
        <v>0</v>
      </c>
      <c r="E5" s="15">
        <v>71.8</v>
      </c>
      <c r="I5" s="14">
        <v>0</v>
      </c>
      <c r="J5" s="15">
        <f>71.8-E5</f>
        <v>0</v>
      </c>
    </row>
    <row r="6" spans="4:10" ht="18">
      <c r="D6" s="8">
        <v>0.01</v>
      </c>
      <c r="E6" s="9">
        <v>64.86852819440054</v>
      </c>
      <c r="I6" s="8">
        <v>0.01</v>
      </c>
      <c r="J6" s="9">
        <f>71.8-E6</f>
        <v>6.9314718055994575</v>
      </c>
    </row>
    <row r="7" spans="4:10" ht="18">
      <c r="D7" s="17">
        <v>0.3</v>
      </c>
      <c r="E7" s="9">
        <v>60.813877113318895</v>
      </c>
      <c r="I7" s="17">
        <v>0.3</v>
      </c>
      <c r="J7" s="9">
        <f>71.8-E7</f>
        <v>10.986122886681102</v>
      </c>
    </row>
    <row r="8" spans="4:10" ht="18">
      <c r="D8" s="17">
        <v>0.5</v>
      </c>
      <c r="E8" s="9">
        <v>57.937056388801089</v>
      </c>
      <c r="I8" s="17">
        <v>0.5</v>
      </c>
      <c r="J8" s="9">
        <f>71.8-E8</f>
        <v>13.862943611198908</v>
      </c>
    </row>
    <row r="9" spans="4:10" ht="18">
      <c r="D9" s="17">
        <v>0.6</v>
      </c>
      <c r="E9" s="9">
        <v>55.705620875658994</v>
      </c>
      <c r="I9" s="17">
        <v>0.6</v>
      </c>
      <c r="J9" s="9">
        <f>71.8-E9</f>
        <v>16.094379124341003</v>
      </c>
    </row>
    <row r="10" spans="4:10" ht="18">
      <c r="D10" s="17">
        <v>0.7</v>
      </c>
      <c r="E10" s="9">
        <v>53.882405307719452</v>
      </c>
      <c r="I10" s="17">
        <v>0.7</v>
      </c>
      <c r="J10" s="9">
        <f>71.8-E10</f>
        <v>17.917594692280545</v>
      </c>
    </row>
    <row r="11" spans="4:10" ht="18">
      <c r="D11" s="18">
        <v>1</v>
      </c>
      <c r="E11" s="19">
        <v>50</v>
      </c>
      <c r="I11" s="18">
        <v>1</v>
      </c>
      <c r="J11" s="19">
        <f>71.8-E11</f>
        <v>21.799999999999997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Graficas PS-x PS lnx</vt:lpstr>
      <vt:lpstr>Ejemplo</vt:lpstr>
    </vt:vector>
  </TitlesOfParts>
  <Company>JLLC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JLLC</dc:creator>
  <cp:lastModifiedBy>JLLC</cp:lastModifiedBy>
  <dcterms:created xsi:type="dcterms:W3CDTF">2020-05-04T19:21:23Z</dcterms:created>
  <dcterms:modified xsi:type="dcterms:W3CDTF">2020-05-05T01:02:31Z</dcterms:modified>
</cp:coreProperties>
</file>